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6870\Desktop\"/>
    </mc:Choice>
  </mc:AlternateContent>
  <bookViews>
    <workbookView xWindow="0" yWindow="0" windowWidth="22275" windowHeight="99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C50" i="1"/>
  <c r="G35" i="1"/>
  <c r="G40" i="1" s="1"/>
  <c r="C31" i="1"/>
  <c r="G26" i="1"/>
  <c r="C23" i="1"/>
  <c r="G20" i="1"/>
  <c r="C17" i="1"/>
  <c r="G14" i="1"/>
  <c r="C10" i="1"/>
  <c r="G8" i="1"/>
  <c r="G37" i="1" l="1"/>
</calcChain>
</file>

<file path=xl/sharedStrings.xml><?xml version="1.0" encoding="utf-8"?>
<sst xmlns="http://schemas.openxmlformats.org/spreadsheetml/2006/main" count="89" uniqueCount="60">
  <si>
    <t>NRH Foundation Scholarship Application Financial Statement</t>
  </si>
  <si>
    <t>HOUSING - Annual</t>
  </si>
  <si>
    <t>Projected Cost</t>
  </si>
  <si>
    <t>LOANS - Annual</t>
  </si>
  <si>
    <t>Mortgage or rent</t>
  </si>
  <si>
    <t>Personal</t>
  </si>
  <si>
    <t>Phone (Home &amp; Mobile)</t>
  </si>
  <si>
    <t>Student</t>
  </si>
  <si>
    <t>Utilities (Gas/Electricity)</t>
  </si>
  <si>
    <t>Credit card(s)</t>
  </si>
  <si>
    <t>Water/Sewer/Trash</t>
  </si>
  <si>
    <t>Other</t>
  </si>
  <si>
    <t>Cable/Fiber/Internet</t>
  </si>
  <si>
    <t>Total</t>
  </si>
  <si>
    <t>TOTAL</t>
  </si>
  <si>
    <t xml:space="preserve"> SAVINGS OR INVESTMENTS - Annual</t>
  </si>
  <si>
    <t>Retirement account</t>
  </si>
  <si>
    <t>TRANSPORTATION - Annual</t>
  </si>
  <si>
    <t>Investment account</t>
  </si>
  <si>
    <t>Vehicle payment(s)</t>
  </si>
  <si>
    <t>Uber/Lyft/Bus fare</t>
  </si>
  <si>
    <t>Fuel &amp; Maintence</t>
  </si>
  <si>
    <t>GIFTS AND DONATIONS - Annual</t>
  </si>
  <si>
    <t xml:space="preserve">Charity/Non-Profit/Church </t>
  </si>
  <si>
    <t>Gifts</t>
  </si>
  <si>
    <t>FOOD - Annual</t>
  </si>
  <si>
    <t>Groceries</t>
  </si>
  <si>
    <t>Dining out/School lunches</t>
  </si>
  <si>
    <t>LEGAL - Annual</t>
  </si>
  <si>
    <t>Alimony/Child Support</t>
  </si>
  <si>
    <t>Attorney</t>
  </si>
  <si>
    <t>INSURANCE - Annual</t>
  </si>
  <si>
    <t>Auto</t>
  </si>
  <si>
    <t>Health</t>
  </si>
  <si>
    <t>Home</t>
  </si>
  <si>
    <t>SCHOOL -Annual Expenses</t>
  </si>
  <si>
    <t>Life</t>
  </si>
  <si>
    <t xml:space="preserve">Tuition </t>
  </si>
  <si>
    <t>Books</t>
  </si>
  <si>
    <t>Fees</t>
  </si>
  <si>
    <t>Travel for school</t>
  </si>
  <si>
    <t>PERSONAL/FAMILY CARE - Annual</t>
  </si>
  <si>
    <t>Equipment/Supplies/Uniforms</t>
  </si>
  <si>
    <t>Medical (Co-pay, prescriptions, etc.)</t>
  </si>
  <si>
    <t>Daycare/After School Program</t>
  </si>
  <si>
    <t>Youth Activities/Fees</t>
  </si>
  <si>
    <t>Hair/nails</t>
  </si>
  <si>
    <t>TOTAL PROJECTED ANNUAL EXPENSES  (total of all green fields)</t>
  </si>
  <si>
    <t>Clothing</t>
  </si>
  <si>
    <t>Dry cleaning</t>
  </si>
  <si>
    <t>Health Club/Sports</t>
  </si>
  <si>
    <t>TOTAL ANNUAL SCHOOL EXPENSES  (total of School Annual Expenses)</t>
  </si>
  <si>
    <t>Organization dues or fees</t>
  </si>
  <si>
    <t>STUDENT LOAN BALANCE</t>
  </si>
  <si>
    <t>PETS/LIVESTOCK - Annual</t>
  </si>
  <si>
    <t>Food</t>
  </si>
  <si>
    <t>OTHER GRANTS, SCHOLARSHIPS AND FINANCIAL AIDE</t>
  </si>
  <si>
    <t>Medical</t>
  </si>
  <si>
    <t>Supplies/Grooming/Boarding</t>
  </si>
  <si>
    <t xml:space="preserve">NRHS EXPECTED TUITION REIMBURSEMENT Academic Year 22-23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</si>
</sst>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\$#,##0"/>
  </numFmts>
  <fonts count="8" x14ac:knownFonts="1">
    <font>
      <sz val="11"/>
      <color theme="1"/>
      <name val="Calibri"/>
      <family val="2"/>
      <scheme val="minor"/>
    </font>
    <font>
      <sz val="10"/>
      <color indexed="63"/>
      <name val="Calibri"/>
      <family val="2"/>
      <scheme val="minor"/>
    </font>
    <font>
      <sz val="18"/>
      <color indexed="63"/>
      <name val="Calibri Light"/>
      <family val="1"/>
      <scheme val="maj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63"/>
      <name val="Calibri"/>
      <family val="2"/>
      <scheme val="minor"/>
    </font>
    <font>
      <b/>
      <sz val="12"/>
      <color indexed="6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Fill="1" applyBorder="1"/>
    <xf numFmtId="0" fontId="3" fillId="0" borderId="2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/>
    <xf numFmtId="0" fontId="3" fillId="0" borderId="1" xfId="0" applyFont="1" applyFill="1" applyBorder="1" applyAlignment="1">
      <alignment shrinkToFit="1"/>
    </xf>
    <xf numFmtId="164" fontId="3" fillId="0" borderId="2" xfId="0" applyNumberFormat="1" applyFont="1" applyFill="1" applyBorder="1" applyProtection="1"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165" fontId="3" fillId="0" borderId="2" xfId="0" applyNumberFormat="1" applyFont="1" applyFill="1" applyBorder="1" applyProtection="1">
      <protection locked="0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3" fillId="2" borderId="1" xfId="0" applyFont="1" applyFill="1" applyBorder="1"/>
    <xf numFmtId="164" fontId="3" fillId="2" borderId="2" xfId="0" applyNumberFormat="1" applyFont="1" applyFill="1" applyBorder="1"/>
    <xf numFmtId="0" fontId="3" fillId="2" borderId="1" xfId="0" applyFont="1" applyFill="1" applyBorder="1" applyProtection="1"/>
    <xf numFmtId="0" fontId="7" fillId="2" borderId="3" xfId="0" applyFont="1" applyFill="1" applyBorder="1" applyAlignment="1">
      <alignment horizontal="center" vertical="center" wrapText="1" shrinkToFit="1"/>
    </xf>
    <xf numFmtId="6" fontId="7" fillId="2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 shrinkToFit="1"/>
    </xf>
    <xf numFmtId="6" fontId="7" fillId="2" borderId="6" xfId="0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 shrinkToFit="1"/>
    </xf>
    <xf numFmtId="0" fontId="7" fillId="3" borderId="5" xfId="0" applyFont="1" applyFill="1" applyBorder="1" applyAlignment="1">
      <alignment horizontal="center" vertical="center" wrapText="1" shrinkToFit="1"/>
    </xf>
    <xf numFmtId="0" fontId="7" fillId="4" borderId="3" xfId="0" applyFont="1" applyFill="1" applyBorder="1" applyAlignment="1">
      <alignment horizontal="center" vertical="center" wrapText="1" shrinkToFit="1"/>
    </xf>
    <xf numFmtId="6" fontId="7" fillId="4" borderId="4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 shrinkToFit="1"/>
    </xf>
    <xf numFmtId="6" fontId="7" fillId="4" borderId="6" xfId="0" applyNumberFormat="1" applyFont="1" applyFill="1" applyBorder="1" applyAlignment="1">
      <alignment horizontal="center" vertical="center"/>
    </xf>
    <xf numFmtId="6" fontId="7" fillId="3" borderId="4" xfId="0" applyNumberFormat="1" applyFont="1" applyFill="1" applyBorder="1" applyAlignment="1" applyProtection="1">
      <alignment horizontal="center" vertical="center"/>
      <protection locked="0"/>
    </xf>
    <xf numFmtId="6" fontId="7" fillId="3" borderId="6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/>
    <xf numFmtId="0" fontId="3" fillId="4" borderId="1" xfId="0" applyFont="1" applyFill="1" applyBorder="1" applyAlignment="1">
      <alignment shrinkToFit="1"/>
    </xf>
    <xf numFmtId="164" fontId="3" fillId="4" borderId="2" xfId="0" applyNumberFormat="1" applyFont="1" applyFill="1" applyBorder="1" applyProtection="1">
      <protection locked="0"/>
    </xf>
    <xf numFmtId="0" fontId="3" fillId="3" borderId="1" xfId="0" applyFont="1" applyFill="1" applyBorder="1" applyAlignment="1">
      <alignment shrinkToFit="1"/>
    </xf>
    <xf numFmtId="164" fontId="3" fillId="3" borderId="2" xfId="0" applyNumberFormat="1" applyFont="1" applyFill="1" applyBorder="1" applyProtection="1">
      <protection locked="0"/>
    </xf>
    <xf numFmtId="0" fontId="3" fillId="4" borderId="1" xfId="0" applyFont="1" applyFill="1" applyBorder="1"/>
    <xf numFmtId="164" fontId="4" fillId="4" borderId="2" xfId="0" applyNumberFormat="1" applyFont="1" applyFill="1" applyBorder="1"/>
  </cellXfs>
  <cellStyles count="1">
    <cellStyle name="Normal" xfId="0" builtinId="0"/>
  </cellStyles>
  <dxfs count="88"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5" tint="0.7999816888943144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&quot;$&quot;#,##0"/>
      <fill>
        <patternFill patternType="solid">
          <fgColor indexed="64"/>
          <bgColor theme="5" tint="0.79998168889431442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&quot;$&quot;#,##0"/>
      <fill>
        <patternFill patternType="solid">
          <fgColor indexed="64"/>
          <bgColor rgb="FF92D050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92D050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&quot;$&quot;#,##0"/>
      <fill>
        <patternFill patternType="solid">
          <fgColor indexed="64"/>
          <bgColor rgb="FF92D050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92D050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&quot;$&quot;#,##0"/>
      <fill>
        <patternFill patternType="solid">
          <fgColor indexed="64"/>
          <bgColor rgb="FF92D050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92D050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&quot;$&quot;#,##0"/>
      <fill>
        <patternFill patternType="solid">
          <fgColor indexed="64"/>
          <bgColor rgb="FF92D050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92D050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&quot;$&quot;#,##0"/>
      <fill>
        <patternFill patternType="solid">
          <fgColor indexed="64"/>
          <bgColor rgb="FF92D050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92D050"/>
        </patternFill>
      </fill>
      <border diagonalUp="0" diagonalDown="0" outline="0">
        <left/>
        <right style="thin">
          <color theme="4" tint="0.39994506668294322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&quot;$&quot;#,##0"/>
      <fill>
        <patternFill patternType="solid">
          <fgColor indexed="64"/>
          <bgColor rgb="FF92D050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92D050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&quot;$&quot;#,##0"/>
      <fill>
        <patternFill patternType="solid">
          <fgColor indexed="64"/>
          <bgColor rgb="FF92D050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92D050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&quot;$&quot;#,##0"/>
      <fill>
        <patternFill patternType="solid">
          <fgColor indexed="64"/>
          <bgColor rgb="FF92D050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92D050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&quot;$&quot;#,##0"/>
      <fill>
        <patternFill patternType="solid">
          <fgColor indexed="64"/>
          <bgColor rgb="FF92D050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92D050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solid">
          <fgColor indexed="64"/>
          <bgColor rgb="FF92D050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&quot;$&quot;#,##0"/>
      <fill>
        <patternFill patternType="solid">
          <fgColor indexed="64"/>
          <bgColor rgb="FF92D050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92D050"/>
        </patternFill>
      </fill>
      <border diagonalUp="0" diagonalDown="0" outline="0">
        <left/>
        <right style="thin">
          <color theme="4" tint="0.39994506668294322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1" readingOrder="0"/>
      <border diagonalUp="0" diagonalDown="0" outline="0">
        <left/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theme="4" tint="0.39994506668294322"/>
        </left>
        <right style="thin">
          <color theme="4" tint="0.3999450666829432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14" displayName="Table114" ref="B3:C10" totalsRowCount="1" headerRowDxfId="87" dataDxfId="86" totalsRowDxfId="31" tableBorderDxfId="85">
  <autoFilter ref="B3:C9"/>
  <tableColumns count="2">
    <tableColumn id="1" name="HOUSING - Annual" totalsRowLabel="TOTAL" dataDxfId="84" totalsRowDxfId="33"/>
    <tableColumn id="2" name="Projected Cost" totalsRowFunction="sum" dataDxfId="83" totalsRowDxfId="32"/>
  </tableColumns>
  <tableStyleInfo name="TableStyleMedium23" showFirstColumn="0" showLastColumn="0" showRowStripes="1" showColumnStripes="0"/>
</table>
</file>

<file path=xl/tables/table10.xml><?xml version="1.0" encoding="utf-8"?>
<table xmlns="http://schemas.openxmlformats.org/spreadsheetml/2006/main" id="10" name="Table724" displayName="Table724" ref="B33:C43" totalsRowCount="1" headerRowDxfId="42" dataDxfId="41" totalsRowDxfId="7" tableBorderDxfId="40">
  <autoFilter ref="B33:C42"/>
  <sortState ref="B34:C42">
    <sortCondition ref="C33:C42"/>
  </sortState>
  <tableColumns count="2">
    <tableColumn id="1" name="PERSONAL/FAMILY CARE - Annual" totalsRowLabel="Total" dataDxfId="39" totalsRowDxfId="9"/>
    <tableColumn id="2" name="Projected Cost" totalsRowFunction="sum" dataDxfId="38" totalsRowDxfId="8"/>
  </tableColumns>
  <tableStyleInfo name="TableStyleMedium23" showFirstColumn="0" showLastColumn="0" showRowStripes="1" showColumnStripes="0"/>
</table>
</file>

<file path=xl/tables/table11.xml><?xml version="1.0" encoding="utf-8"?>
<table xmlns="http://schemas.openxmlformats.org/spreadsheetml/2006/main" id="11" name="Table225" displayName="Table225" ref="F28:G35" totalsRowCount="1" headerRowDxfId="3" dataDxfId="37" totalsRowDxfId="0" tableBorderDxfId="36">
  <autoFilter ref="F28:G34"/>
  <tableColumns count="2">
    <tableColumn id="1" name="SCHOOL -Annual Expenses" totalsRowLabel="TOTAL" dataDxfId="35" totalsRowDxfId="2"/>
    <tableColumn id="2" name="Projected Cost" totalsRowFunction="sum" dataDxfId="34" totalsRowDxfId="1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2" name="Table415" displayName="Table415" ref="B25:C31" totalsRowCount="1" headerRowDxfId="82" dataDxfId="81" totalsRowDxfId="10" tableBorderDxfId="80">
  <autoFilter ref="B25:C30"/>
  <sortState ref="B26:C30">
    <sortCondition ref="B24:B29"/>
  </sortState>
  <tableColumns count="2">
    <tableColumn id="1" name="INSURANCE - Annual" totalsRowLabel="TOTAL" dataDxfId="79" totalsRowDxfId="12"/>
    <tableColumn id="2" name="Projected Cost" totalsRowFunction="sum" dataDxfId="78" totalsRowDxfId="11"/>
  </tableColumns>
  <tableStyleInfo name="TableStyleMedium23" showFirstColumn="0" showLastColumn="0" showRowStripes="1" showColumnStripes="0"/>
</table>
</file>

<file path=xl/tables/table3.xml><?xml version="1.0" encoding="utf-8"?>
<table xmlns="http://schemas.openxmlformats.org/spreadsheetml/2006/main" id="3" name="Table1216" displayName="Table1216" ref="F22:G26" totalsRowCount="1" headerRowDxfId="77" dataDxfId="76" totalsRowDxfId="13" tableBorderDxfId="75">
  <autoFilter ref="F22:G25"/>
  <tableColumns count="2">
    <tableColumn id="1" name="LEGAL - Annual" totalsRowLabel="Total" dataDxfId="74" totalsRowDxfId="15"/>
    <tableColumn id="2" name="Projected Cost" totalsRowFunction="sum" dataDxfId="73" totalsRowDxfId="14"/>
  </tableColumns>
  <tableStyleInfo name="TableStyleMedium23" showFirstColumn="0" showLastColumn="0" showRowStripes="1" showColumnStripes="0"/>
</table>
</file>

<file path=xl/tables/table4.xml><?xml version="1.0" encoding="utf-8"?>
<table xmlns="http://schemas.openxmlformats.org/spreadsheetml/2006/main" id="4" name="Table617" displayName="Table617" ref="B45:C50" totalsRowCount="1" headerRowDxfId="72" dataDxfId="71" totalsRowDxfId="4" tableBorderDxfId="70">
  <autoFilter ref="B45:C49"/>
  <tableColumns count="2">
    <tableColumn id="1" name="PETS/LIVESTOCK - Annual" totalsRowLabel="TOTAL" dataDxfId="69" totalsRowDxfId="6"/>
    <tableColumn id="2" name="Projected Cost" totalsRowFunction="sum" dataDxfId="68" totalsRowDxfId="5"/>
  </tableColumns>
  <tableStyleInfo name="TableStyleMedium23" showFirstColumn="0" showLastColumn="0" showRowStripes="1" showColumnStripes="0"/>
</table>
</file>

<file path=xl/tables/table5.xml><?xml version="1.0" encoding="utf-8"?>
<table xmlns="http://schemas.openxmlformats.org/spreadsheetml/2006/main" id="5" name="Table1118" displayName="Table1118" ref="F16:G20" totalsRowCount="1" headerRowDxfId="67" dataDxfId="66" totalsRowDxfId="16" tableBorderDxfId="65">
  <autoFilter ref="F16:G19"/>
  <tableColumns count="2">
    <tableColumn id="1" name="GIFTS AND DONATIONS - Annual" totalsRowLabel="Total" dataDxfId="64" totalsRowDxfId="18"/>
    <tableColumn id="2" name="Projected Cost" totalsRowFunction="sum" dataDxfId="63" totalsRowDxfId="17"/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6" name="Table519" displayName="Table519" ref="B19:C23" totalsRowCount="1" headerRowDxfId="62" dataDxfId="61" totalsRowDxfId="22" tableBorderDxfId="60">
  <autoFilter ref="B19:C22"/>
  <tableColumns count="2">
    <tableColumn id="1" name="FOOD - Annual" totalsRowLabel="TOTAL" dataDxfId="59" totalsRowDxfId="24"/>
    <tableColumn id="2" name="Projected Cost" totalsRowFunction="sum" dataDxfId="58" totalsRowDxfId="23"/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7" name="Table321" displayName="Table321" ref="B12:C17" totalsRowCount="1" headerRowDxfId="57" dataDxfId="56" totalsRowDxfId="25" tableBorderDxfId="55">
  <autoFilter ref="B12:C16"/>
  <tableColumns count="2">
    <tableColumn id="1" name="TRANSPORTATION - Annual" totalsRowLabel="TOTAL" dataDxfId="54" totalsRowDxfId="27"/>
    <tableColumn id="2" name="Projected Cost" totalsRowFunction="sum" dataDxfId="53" totalsRowDxfId="26"/>
  </tableColumns>
  <tableStyleInfo name="TableStyleMedium23" showFirstColumn="0" showLastColumn="0" showRowStripes="1" showColumnStripes="0"/>
</table>
</file>

<file path=xl/tables/table8.xml><?xml version="1.0" encoding="utf-8"?>
<table xmlns="http://schemas.openxmlformats.org/spreadsheetml/2006/main" id="8" name="Table822" displayName="Table822" ref="F3:G8" totalsRowCount="1" headerRowDxfId="52" dataDxfId="51" totalsRowDxfId="28" tableBorderDxfId="50">
  <autoFilter ref="F3:G7"/>
  <tableColumns count="2">
    <tableColumn id="1" name="LOANS - Annual" totalsRowLabel="Total" dataDxfId="49" totalsRowDxfId="30"/>
    <tableColumn id="2" name="Projected Cost" totalsRowFunction="sum" dataDxfId="48" totalsRowDxfId="29"/>
  </tableColumns>
  <tableStyleInfo name="TableStyleMedium23" showFirstColumn="0" showLastColumn="0" showRowStripes="1" showColumnStripes="0"/>
</table>
</file>

<file path=xl/tables/table9.xml><?xml version="1.0" encoding="utf-8"?>
<table xmlns="http://schemas.openxmlformats.org/spreadsheetml/2006/main" id="9" name="Table1023" displayName="Table1023" ref="F10:G14" totalsRowCount="1" headerRowDxfId="47" dataDxfId="46" totalsRowDxfId="19" tableBorderDxfId="45">
  <autoFilter ref="F10:G13"/>
  <tableColumns count="2">
    <tableColumn id="1" name=" SAVINGS OR INVESTMENTS - Annual" totalsRowLabel="Total" dataDxfId="44" totalsRowDxfId="21"/>
    <tableColumn id="2" name="Projected Cost" totalsRowFunction="sum" dataDxfId="43" totalsRowDxfId="20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workbookViewId="0">
      <selection activeCell="H31" sqref="H31"/>
    </sheetView>
  </sheetViews>
  <sheetFormatPr defaultRowHeight="15" x14ac:dyDescent="0.25"/>
  <cols>
    <col min="2" max="2" width="38.140625" customWidth="1"/>
    <col min="3" max="3" width="20.42578125" customWidth="1"/>
    <col min="4" max="5" width="2.85546875" customWidth="1"/>
    <col min="6" max="6" width="43" customWidth="1"/>
    <col min="7" max="7" width="21.85546875" customWidth="1"/>
  </cols>
  <sheetData>
    <row r="1" spans="1:7" ht="23.25" x14ac:dyDescent="0.25">
      <c r="A1" s="1"/>
      <c r="B1" s="2" t="s">
        <v>0</v>
      </c>
      <c r="C1" s="2"/>
      <c r="D1" s="2"/>
      <c r="E1" s="2"/>
      <c r="F1" s="2"/>
      <c r="G1" s="2"/>
    </row>
    <row r="2" spans="1:7" ht="23.25" x14ac:dyDescent="0.25">
      <c r="A2" s="1"/>
      <c r="B2" s="3"/>
      <c r="C2" s="3"/>
      <c r="D2" s="3"/>
      <c r="E2" s="3"/>
      <c r="F2" s="3"/>
      <c r="G2" s="3"/>
    </row>
    <row r="3" spans="1:7" ht="15.75" x14ac:dyDescent="0.25">
      <c r="A3" s="4"/>
      <c r="B3" s="5" t="s">
        <v>1</v>
      </c>
      <c r="C3" s="6" t="s">
        <v>2</v>
      </c>
      <c r="D3" s="7"/>
      <c r="E3" s="8"/>
      <c r="F3" s="5" t="s">
        <v>3</v>
      </c>
      <c r="G3" s="6" t="s">
        <v>2</v>
      </c>
    </row>
    <row r="4" spans="1:7" ht="15.75" x14ac:dyDescent="0.25">
      <c r="A4" s="4"/>
      <c r="B4" s="9" t="s">
        <v>4</v>
      </c>
      <c r="C4" s="10"/>
      <c r="D4" s="11"/>
      <c r="E4" s="8"/>
      <c r="F4" s="9" t="s">
        <v>5</v>
      </c>
      <c r="G4" s="10"/>
    </row>
    <row r="5" spans="1:7" ht="15.75" x14ac:dyDescent="0.25">
      <c r="A5" s="4"/>
      <c r="B5" s="9" t="s">
        <v>6</v>
      </c>
      <c r="C5" s="10"/>
      <c r="D5" s="11"/>
      <c r="E5" s="8"/>
      <c r="F5" s="9" t="s">
        <v>7</v>
      </c>
      <c r="G5" s="10"/>
    </row>
    <row r="6" spans="1:7" ht="15.75" x14ac:dyDescent="0.25">
      <c r="A6" s="4"/>
      <c r="B6" s="9" t="s">
        <v>8</v>
      </c>
      <c r="C6" s="10"/>
      <c r="D6" s="11"/>
      <c r="E6" s="8"/>
      <c r="F6" s="9" t="s">
        <v>9</v>
      </c>
      <c r="G6" s="10"/>
    </row>
    <row r="7" spans="1:7" ht="15.75" x14ac:dyDescent="0.25">
      <c r="A7" s="4"/>
      <c r="B7" s="9" t="s">
        <v>10</v>
      </c>
      <c r="C7" s="10"/>
      <c r="D7" s="11"/>
      <c r="E7" s="8"/>
      <c r="F7" s="9" t="s">
        <v>11</v>
      </c>
      <c r="G7" s="10"/>
    </row>
    <row r="8" spans="1:7" ht="15.75" x14ac:dyDescent="0.25">
      <c r="A8" s="4"/>
      <c r="B8" s="9" t="s">
        <v>12</v>
      </c>
      <c r="C8" s="10"/>
      <c r="D8" s="11"/>
      <c r="E8" s="8"/>
      <c r="F8" s="18" t="s">
        <v>13</v>
      </c>
      <c r="G8" s="19">
        <f>SUBTOTAL(109,Table822[Projected Cost])</f>
        <v>0</v>
      </c>
    </row>
    <row r="9" spans="1:7" ht="15.75" x14ac:dyDescent="0.25">
      <c r="A9" s="4"/>
      <c r="B9" s="9" t="s">
        <v>11</v>
      </c>
      <c r="C9" s="10"/>
      <c r="D9" s="11"/>
      <c r="E9" s="8"/>
      <c r="F9" s="8"/>
      <c r="G9" s="8"/>
    </row>
    <row r="10" spans="1:7" ht="15.75" x14ac:dyDescent="0.25">
      <c r="A10" s="4"/>
      <c r="B10" s="18" t="s">
        <v>14</v>
      </c>
      <c r="C10" s="19">
        <f>SUBTOTAL(109,Table114[Projected Cost])</f>
        <v>0</v>
      </c>
      <c r="D10" s="11"/>
      <c r="E10" s="8"/>
      <c r="F10" s="5" t="s">
        <v>15</v>
      </c>
      <c r="G10" s="6" t="s">
        <v>2</v>
      </c>
    </row>
    <row r="11" spans="1:7" ht="15.75" x14ac:dyDescent="0.25">
      <c r="A11" s="4"/>
      <c r="B11" s="12"/>
      <c r="C11" s="12"/>
      <c r="D11" s="11"/>
      <c r="E11" s="8"/>
      <c r="F11" s="9" t="s">
        <v>16</v>
      </c>
      <c r="G11" s="10"/>
    </row>
    <row r="12" spans="1:7" ht="15.75" x14ac:dyDescent="0.25">
      <c r="A12" s="4"/>
      <c r="B12" s="5" t="s">
        <v>17</v>
      </c>
      <c r="C12" s="6" t="s">
        <v>2</v>
      </c>
      <c r="D12" s="11"/>
      <c r="E12" s="8"/>
      <c r="F12" s="9" t="s">
        <v>18</v>
      </c>
      <c r="G12" s="10"/>
    </row>
    <row r="13" spans="1:7" ht="15.75" x14ac:dyDescent="0.25">
      <c r="A13" s="4"/>
      <c r="B13" s="9" t="s">
        <v>19</v>
      </c>
      <c r="C13" s="10"/>
      <c r="D13" s="11"/>
      <c r="E13" s="8"/>
      <c r="F13" s="9" t="s">
        <v>11</v>
      </c>
      <c r="G13" s="10"/>
    </row>
    <row r="14" spans="1:7" ht="15.75" x14ac:dyDescent="0.25">
      <c r="A14" s="4"/>
      <c r="B14" s="9" t="s">
        <v>20</v>
      </c>
      <c r="C14" s="10"/>
      <c r="D14" s="11"/>
      <c r="E14" s="8"/>
      <c r="F14" s="18" t="s">
        <v>13</v>
      </c>
      <c r="G14" s="19">
        <f>SUBTOTAL(109,Table1023[Projected Cost])</f>
        <v>0</v>
      </c>
    </row>
    <row r="15" spans="1:7" ht="15.75" x14ac:dyDescent="0.25">
      <c r="A15" s="4"/>
      <c r="B15" s="9" t="s">
        <v>21</v>
      </c>
      <c r="C15" s="10"/>
      <c r="D15" s="11"/>
      <c r="E15" s="8"/>
      <c r="F15" s="11"/>
      <c r="G15" s="11"/>
    </row>
    <row r="16" spans="1:7" ht="15.75" x14ac:dyDescent="0.25">
      <c r="A16" s="4"/>
      <c r="B16" s="9" t="s">
        <v>11</v>
      </c>
      <c r="C16" s="10"/>
      <c r="D16" s="12"/>
      <c r="E16" s="12"/>
      <c r="F16" s="5" t="s">
        <v>22</v>
      </c>
      <c r="G16" s="6" t="s">
        <v>2</v>
      </c>
    </row>
    <row r="17" spans="1:7" ht="15.75" x14ac:dyDescent="0.25">
      <c r="A17" s="4"/>
      <c r="B17" s="18" t="s">
        <v>14</v>
      </c>
      <c r="C17" s="19">
        <f>SUBTOTAL(109,Table321[Projected Cost])</f>
        <v>0</v>
      </c>
      <c r="D17" s="11"/>
      <c r="E17" s="8"/>
      <c r="F17" s="9" t="s">
        <v>23</v>
      </c>
      <c r="G17" s="10"/>
    </row>
    <row r="18" spans="1:7" ht="15.75" x14ac:dyDescent="0.25">
      <c r="A18" s="4"/>
      <c r="B18" s="12"/>
      <c r="C18" s="12"/>
      <c r="D18" s="11"/>
      <c r="E18" s="8"/>
      <c r="F18" s="9" t="s">
        <v>24</v>
      </c>
      <c r="G18" s="10"/>
    </row>
    <row r="19" spans="1:7" ht="15.75" x14ac:dyDescent="0.25">
      <c r="A19" s="4"/>
      <c r="B19" s="5" t="s">
        <v>25</v>
      </c>
      <c r="C19" s="6" t="s">
        <v>2</v>
      </c>
      <c r="D19" s="11"/>
      <c r="E19" s="8"/>
      <c r="F19" s="9" t="s">
        <v>11</v>
      </c>
      <c r="G19" s="10"/>
    </row>
    <row r="20" spans="1:7" ht="15.75" x14ac:dyDescent="0.25">
      <c r="A20" s="4"/>
      <c r="B20" s="9" t="s">
        <v>26</v>
      </c>
      <c r="C20" s="10"/>
      <c r="D20" s="11"/>
      <c r="E20" s="8"/>
      <c r="F20" s="20" t="s">
        <v>13</v>
      </c>
      <c r="G20" s="19">
        <f>SUBTOTAL(109,Table1118[Projected Cost])</f>
        <v>0</v>
      </c>
    </row>
    <row r="21" spans="1:7" ht="15.75" x14ac:dyDescent="0.25">
      <c r="A21" s="4"/>
      <c r="B21" s="9" t="s">
        <v>27</v>
      </c>
      <c r="C21" s="10"/>
      <c r="D21" s="11"/>
      <c r="E21" s="8"/>
      <c r="F21" s="11"/>
      <c r="G21" s="11"/>
    </row>
    <row r="22" spans="1:7" ht="15.75" x14ac:dyDescent="0.25">
      <c r="A22" s="4"/>
      <c r="B22" s="9" t="s">
        <v>11</v>
      </c>
      <c r="C22" s="10"/>
      <c r="D22" s="11"/>
      <c r="E22" s="8"/>
      <c r="F22" s="5" t="s">
        <v>28</v>
      </c>
      <c r="G22" s="6" t="s">
        <v>2</v>
      </c>
    </row>
    <row r="23" spans="1:7" ht="15.75" x14ac:dyDescent="0.25">
      <c r="A23" s="4"/>
      <c r="B23" s="18" t="s">
        <v>14</v>
      </c>
      <c r="C23" s="19">
        <f>SUBTOTAL(109,Table519[Projected Cost])</f>
        <v>0</v>
      </c>
      <c r="D23" s="12"/>
      <c r="E23" s="12"/>
      <c r="F23" s="9" t="s">
        <v>29</v>
      </c>
      <c r="G23" s="10"/>
    </row>
    <row r="24" spans="1:7" ht="15.75" x14ac:dyDescent="0.25">
      <c r="A24" s="4"/>
      <c r="B24" s="8"/>
      <c r="C24" s="8"/>
      <c r="D24" s="11"/>
      <c r="E24" s="8"/>
      <c r="F24" s="9" t="s">
        <v>30</v>
      </c>
      <c r="G24" s="10"/>
    </row>
    <row r="25" spans="1:7" ht="15.75" x14ac:dyDescent="0.25">
      <c r="A25" s="4"/>
      <c r="B25" s="5" t="s">
        <v>31</v>
      </c>
      <c r="C25" s="6" t="s">
        <v>2</v>
      </c>
      <c r="D25" s="11"/>
      <c r="E25" s="8"/>
      <c r="F25" s="9" t="s">
        <v>11</v>
      </c>
      <c r="G25" s="10"/>
    </row>
    <row r="26" spans="1:7" ht="15.75" x14ac:dyDescent="0.25">
      <c r="A26" s="4"/>
      <c r="B26" s="9" t="s">
        <v>32</v>
      </c>
      <c r="C26" s="13"/>
      <c r="D26" s="11"/>
      <c r="E26" s="8"/>
      <c r="F26" s="18" t="s">
        <v>13</v>
      </c>
      <c r="G26" s="19">
        <f>SUBTOTAL(109,Table1216[Projected Cost])</f>
        <v>0</v>
      </c>
    </row>
    <row r="27" spans="1:7" ht="15.75" x14ac:dyDescent="0.25">
      <c r="A27" s="4"/>
      <c r="B27" s="9" t="s">
        <v>33</v>
      </c>
      <c r="C27" s="10"/>
      <c r="D27" s="11"/>
      <c r="E27" s="8"/>
      <c r="F27" s="8"/>
      <c r="G27" s="8"/>
    </row>
    <row r="28" spans="1:7" ht="15.75" x14ac:dyDescent="0.25">
      <c r="A28" s="4"/>
      <c r="B28" s="9" t="s">
        <v>34</v>
      </c>
      <c r="C28" s="10"/>
      <c r="D28" s="11"/>
      <c r="E28" s="8"/>
      <c r="F28" s="33" t="s">
        <v>35</v>
      </c>
      <c r="G28" s="33" t="s">
        <v>2</v>
      </c>
    </row>
    <row r="29" spans="1:7" ht="15.75" x14ac:dyDescent="0.25">
      <c r="A29" s="4"/>
      <c r="B29" s="9" t="s">
        <v>36</v>
      </c>
      <c r="C29" s="10"/>
      <c r="D29" s="11"/>
      <c r="E29" s="8"/>
      <c r="F29" s="34" t="s">
        <v>37</v>
      </c>
      <c r="G29" s="35"/>
    </row>
    <row r="30" spans="1:7" ht="15.75" x14ac:dyDescent="0.25">
      <c r="A30" s="4"/>
      <c r="B30" s="9" t="s">
        <v>11</v>
      </c>
      <c r="C30" s="10"/>
      <c r="D30" s="11"/>
      <c r="E30" s="8"/>
      <c r="F30" s="36" t="s">
        <v>38</v>
      </c>
      <c r="G30" s="37"/>
    </row>
    <row r="31" spans="1:7" ht="15.75" x14ac:dyDescent="0.25">
      <c r="A31" s="4"/>
      <c r="B31" s="18" t="s">
        <v>14</v>
      </c>
      <c r="C31" s="19">
        <f>SUBTOTAL(109,Table415[Projected Cost])</f>
        <v>0</v>
      </c>
      <c r="D31" s="12"/>
      <c r="E31" s="12"/>
      <c r="F31" s="34" t="s">
        <v>39</v>
      </c>
      <c r="G31" s="35"/>
    </row>
    <row r="32" spans="1:7" ht="15.75" x14ac:dyDescent="0.25">
      <c r="A32" s="4"/>
      <c r="B32" s="12"/>
      <c r="C32" s="12"/>
      <c r="D32" s="11"/>
      <c r="E32" s="8"/>
      <c r="F32" s="36" t="s">
        <v>40</v>
      </c>
      <c r="G32" s="37"/>
    </row>
    <row r="33" spans="1:7" ht="15.75" x14ac:dyDescent="0.25">
      <c r="A33" s="4"/>
      <c r="B33" s="5" t="s">
        <v>41</v>
      </c>
      <c r="C33" s="6" t="s">
        <v>2</v>
      </c>
      <c r="D33" s="11"/>
      <c r="E33" s="8"/>
      <c r="F33" s="34" t="s">
        <v>42</v>
      </c>
      <c r="G33" s="35"/>
    </row>
    <row r="34" spans="1:7" ht="15.75" x14ac:dyDescent="0.25">
      <c r="A34" s="4"/>
      <c r="B34" s="9" t="s">
        <v>43</v>
      </c>
      <c r="C34" s="10"/>
      <c r="D34" s="11"/>
      <c r="E34" s="8"/>
      <c r="F34" s="36" t="s">
        <v>11</v>
      </c>
      <c r="G34" s="37"/>
    </row>
    <row r="35" spans="1:7" ht="15.75" x14ac:dyDescent="0.25">
      <c r="A35" s="4"/>
      <c r="B35" s="9" t="s">
        <v>44</v>
      </c>
      <c r="C35" s="10"/>
      <c r="D35" s="11"/>
      <c r="E35" s="8"/>
      <c r="F35" s="38" t="s">
        <v>14</v>
      </c>
      <c r="G35" s="39">
        <f>SUBTOTAL(109,Table225[Projected Cost])</f>
        <v>0</v>
      </c>
    </row>
    <row r="36" spans="1:7" ht="16.5" thickBot="1" x14ac:dyDescent="0.3">
      <c r="A36" s="4"/>
      <c r="B36" s="9" t="s">
        <v>45</v>
      </c>
      <c r="C36" s="10"/>
      <c r="D36" s="11"/>
      <c r="E36" s="8"/>
      <c r="F36" s="14"/>
      <c r="G36" s="14"/>
    </row>
    <row r="37" spans="1:7" ht="15.75" x14ac:dyDescent="0.25">
      <c r="A37" s="4"/>
      <c r="B37" s="9" t="s">
        <v>46</v>
      </c>
      <c r="C37" s="10"/>
      <c r="D37" s="11"/>
      <c r="E37" s="8"/>
      <c r="F37" s="21" t="s">
        <v>47</v>
      </c>
      <c r="G37" s="22">
        <f>SUM(C10,C17,C31,C23,C50,C43,G8,G14,G20,G26)</f>
        <v>0</v>
      </c>
    </row>
    <row r="38" spans="1:7" ht="16.5" thickBot="1" x14ac:dyDescent="0.3">
      <c r="A38" s="4"/>
      <c r="B38" s="9" t="s">
        <v>48</v>
      </c>
      <c r="C38" s="10"/>
      <c r="D38" s="12"/>
      <c r="E38" s="12"/>
      <c r="F38" s="23"/>
      <c r="G38" s="24"/>
    </row>
    <row r="39" spans="1:7" ht="16.5" thickBot="1" x14ac:dyDescent="0.3">
      <c r="A39" s="4"/>
      <c r="B39" s="9" t="s">
        <v>49</v>
      </c>
      <c r="C39" s="10"/>
      <c r="D39" s="11"/>
      <c r="E39" s="8"/>
      <c r="F39" s="8"/>
      <c r="G39" s="8"/>
    </row>
    <row r="40" spans="1:7" ht="15.75" x14ac:dyDescent="0.25">
      <c r="A40" s="4"/>
      <c r="B40" s="9" t="s">
        <v>50</v>
      </c>
      <c r="C40" s="10"/>
      <c r="D40" s="11"/>
      <c r="E40" s="15"/>
      <c r="F40" s="27" t="s">
        <v>51</v>
      </c>
      <c r="G40" s="28">
        <f>Table225[[#Totals],[Projected Cost]]</f>
        <v>0</v>
      </c>
    </row>
    <row r="41" spans="1:7" ht="16.5" thickBot="1" x14ac:dyDescent="0.3">
      <c r="A41" s="4"/>
      <c r="B41" s="9" t="s">
        <v>52</v>
      </c>
      <c r="C41" s="10"/>
      <c r="D41" s="11"/>
      <c r="E41" s="8"/>
      <c r="F41" s="29"/>
      <c r="G41" s="30"/>
    </row>
    <row r="42" spans="1:7" ht="16.5" thickBot="1" x14ac:dyDescent="0.3">
      <c r="A42" s="4"/>
      <c r="B42" s="9" t="s">
        <v>11</v>
      </c>
      <c r="C42" s="10"/>
      <c r="D42" s="11"/>
      <c r="E42" s="8"/>
      <c r="F42" s="8"/>
      <c r="G42" s="8"/>
    </row>
    <row r="43" spans="1:7" ht="15.75" x14ac:dyDescent="0.25">
      <c r="A43" s="4"/>
      <c r="B43" s="18" t="s">
        <v>13</v>
      </c>
      <c r="C43" s="19">
        <f>SUBTOTAL(109,Table724[Projected Cost])</f>
        <v>0</v>
      </c>
      <c r="D43" s="11"/>
      <c r="E43" s="8"/>
      <c r="F43" s="25" t="s">
        <v>53</v>
      </c>
      <c r="G43" s="31">
        <v>0</v>
      </c>
    </row>
    <row r="44" spans="1:7" ht="16.5" thickBot="1" x14ac:dyDescent="0.3">
      <c r="A44" s="4"/>
      <c r="B44" s="8"/>
      <c r="C44" s="8"/>
      <c r="D44" s="11"/>
      <c r="E44" s="8"/>
      <c r="F44" s="26"/>
      <c r="G44" s="32"/>
    </row>
    <row r="45" spans="1:7" ht="16.5" thickBot="1" x14ac:dyDescent="0.3">
      <c r="A45" s="4"/>
      <c r="B45" s="5" t="s">
        <v>54</v>
      </c>
      <c r="C45" s="6" t="s">
        <v>2</v>
      </c>
      <c r="D45" s="11"/>
      <c r="E45" s="8"/>
      <c r="F45" s="8"/>
      <c r="G45" s="8"/>
    </row>
    <row r="46" spans="1:7" ht="15.75" x14ac:dyDescent="0.25">
      <c r="A46" s="4"/>
      <c r="B46" s="9" t="s">
        <v>55</v>
      </c>
      <c r="C46" s="10"/>
      <c r="D46" s="12"/>
      <c r="E46" s="12"/>
      <c r="F46" s="25" t="s">
        <v>56</v>
      </c>
      <c r="G46" s="31">
        <v>0</v>
      </c>
    </row>
    <row r="47" spans="1:7" ht="16.5" thickBot="1" x14ac:dyDescent="0.3">
      <c r="A47" s="4"/>
      <c r="B47" s="9" t="s">
        <v>57</v>
      </c>
      <c r="C47" s="10"/>
      <c r="D47" s="11"/>
      <c r="E47" s="8"/>
      <c r="F47" s="26"/>
      <c r="G47" s="32"/>
    </row>
    <row r="48" spans="1:7" ht="16.5" thickBot="1" x14ac:dyDescent="0.3">
      <c r="A48" s="4"/>
      <c r="B48" s="9" t="s">
        <v>58</v>
      </c>
      <c r="C48" s="10"/>
      <c r="D48" s="11"/>
      <c r="E48" s="8"/>
      <c r="F48" s="8"/>
      <c r="G48" s="8"/>
    </row>
    <row r="49" spans="1:7" ht="15.75" x14ac:dyDescent="0.25">
      <c r="A49" s="4"/>
      <c r="B49" s="9" t="s">
        <v>11</v>
      </c>
      <c r="C49" s="10"/>
      <c r="D49" s="16"/>
      <c r="E49" s="8"/>
      <c r="F49" s="25" t="s">
        <v>59</v>
      </c>
      <c r="G49" s="31">
        <v>0</v>
      </c>
    </row>
    <row r="50" spans="1:7" ht="16.5" thickBot="1" x14ac:dyDescent="0.3">
      <c r="A50" s="4"/>
      <c r="B50" s="18" t="s">
        <v>14</v>
      </c>
      <c r="C50" s="19">
        <f>SUBTOTAL(109,Table617[Projected Cost])</f>
        <v>0</v>
      </c>
      <c r="D50" s="16"/>
      <c r="E50" s="8"/>
      <c r="F50" s="26"/>
      <c r="G50" s="32"/>
    </row>
    <row r="51" spans="1:7" x14ac:dyDescent="0.25">
      <c r="A51" s="4"/>
      <c r="D51" s="17"/>
    </row>
  </sheetData>
  <mergeCells count="11">
    <mergeCell ref="F46:F47"/>
    <mergeCell ref="G46:G47"/>
    <mergeCell ref="F49:F50"/>
    <mergeCell ref="G49:G50"/>
    <mergeCell ref="B1:G1"/>
    <mergeCell ref="F37:F38"/>
    <mergeCell ref="G37:G38"/>
    <mergeCell ref="F40:F41"/>
    <mergeCell ref="G40:G41"/>
    <mergeCell ref="F43:F44"/>
    <mergeCell ref="G43:G44"/>
  </mergeCells>
  <pageMargins left="0.7" right="0.7" top="0.75" bottom="0.75" header="0.3" footer="0.3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Norman Regional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Humphrey, John</dc:creator>
  <cp:lastModifiedBy>Humphrey, John</cp:lastModifiedBy>
  <dcterms:created xsi:type="dcterms:W3CDTF">2022-02-25T00:16:31Z</dcterms:created>
  <dcterms:modified xsi:type="dcterms:W3CDTF">2022-02-25T00:34:57Z</dcterms:modified>
</cp:coreProperties>
</file>